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1\XLSX\"/>
    </mc:Choice>
  </mc:AlternateContent>
  <xr:revisionPtr revIDLastSave="0" documentId="8_{3FDE919C-169C-4796-874F-23A1348BAECE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Bu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  <c r="H4" i="1"/>
  <c r="G4" i="1"/>
  <c r="F4" i="1"/>
  <c r="E4" i="1"/>
  <c r="C4" i="1"/>
  <c r="H6" i="1"/>
  <c r="G6" i="1"/>
  <c r="F6" i="1"/>
  <c r="E6" i="1"/>
  <c r="D6" i="1"/>
  <c r="C6" i="1"/>
  <c r="F3" i="1"/>
  <c r="E3" i="1"/>
  <c r="C3" i="1"/>
  <c r="E5" i="1"/>
  <c r="F2" i="1"/>
  <c r="E2" i="1"/>
  <c r="C8" i="1" l="1"/>
  <c r="D8" i="1"/>
  <c r="E8" i="1"/>
  <c r="F8" i="1"/>
  <c r="G8" i="1"/>
  <c r="H8" i="1"/>
  <c r="J7" i="1" l="1"/>
  <c r="J6" i="1"/>
  <c r="J5" i="1"/>
  <c r="J4" i="1"/>
  <c r="J3" i="1"/>
  <c r="J2" i="1"/>
  <c r="J8" i="1" s="1"/>
</calcChain>
</file>

<file path=xl/sharedStrings.xml><?xml version="1.0" encoding="utf-8"?>
<sst xmlns="http://schemas.openxmlformats.org/spreadsheetml/2006/main" count="24" uniqueCount="23">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</sst>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-* #,##0.00_-;\-* #,##0.00_-;_-* &quot;-&quot;_-;_-@_-"/>
    <numFmt numFmtId="167" formatCode="#\ ###\ ###\ ##0.00;\-#\ ###\ ###\ ##0.00;&quot;–&quot;"/>
  </numFmts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1" fontId="2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2" fontId="1" fillId="0" borderId="1" xfId="0" applyNumberFormat="1" applyFont="1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5" fillId="0" borderId="1" xfId="0" applyFont="1" applyBorder="1"/>
    <xf numFmtId="0" fontId="1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/>
    <xf numFmtId="167" fontId="0" fillId="0" borderId="1" xfId="0" applyNumberFormat="1" applyBorder="1" applyAlignment="1">
      <alignment vertical="center"/>
    </xf>
    <xf numFmtId="167" fontId="0" fillId="0" borderId="1" xfId="1" applyNumberFormat="1" applyFont="1" applyFill="1" applyBorder="1" applyAlignment="1">
      <alignment vertical="center"/>
    </xf>
  </cellXfs>
  <cellStyles count="3">
    <cellStyle name="Comma [0]" xfId="1" builtinId="6"/>
    <cellStyle name="Comma [0] 2" xfId="2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F13" sqref="F13"/>
    </sheetView>
  </sheetViews>
  <sheetFormatPr defaultRowHeight="15" x14ac:dyDescent="0.25"/>
  <cols>
    <col min="1" max="1" width="18" customWidth="1"/>
    <col min="2" max="2" width="12.28515625" style="1" customWidth="1"/>
    <col min="3" max="3" width="9.5703125" bestFit="1" customWidth="1"/>
    <col min="4" max="4" width="14" bestFit="1" customWidth="1"/>
    <col min="5" max="5" width="11.5703125" bestFit="1" customWidth="1"/>
    <col min="6" max="6" width="12.42578125" bestFit="1" customWidth="1"/>
    <col min="7" max="7" width="11.42578125" bestFit="1" customWidth="1"/>
  </cols>
  <sheetData>
    <row r="1" spans="1:10" x14ac:dyDescent="0.25">
      <c r="A1" s="3" t="s">
        <v>15</v>
      </c>
      <c r="B1" s="4" t="s">
        <v>14</v>
      </c>
      <c r="C1" s="5" t="s">
        <v>8</v>
      </c>
      <c r="D1" s="5" t="s">
        <v>9</v>
      </c>
      <c r="E1" s="5" t="s">
        <v>10</v>
      </c>
      <c r="F1" s="5" t="s">
        <v>11</v>
      </c>
      <c r="G1" s="5" t="s">
        <v>12</v>
      </c>
      <c r="H1" s="5" t="s">
        <v>13</v>
      </c>
      <c r="I1" s="6" t="s">
        <v>0</v>
      </c>
      <c r="J1" s="7" t="s">
        <v>1</v>
      </c>
    </row>
    <row r="2" spans="1:10" x14ac:dyDescent="0.25">
      <c r="A2" s="3" t="s">
        <v>16</v>
      </c>
      <c r="B2" s="8" t="s">
        <v>2</v>
      </c>
      <c r="D2" s="10">
        <v>0</v>
      </c>
      <c r="E2" s="11">
        <f>800/1000</f>
        <v>0.8</v>
      </c>
      <c r="F2" s="10">
        <f>2412/1000</f>
        <v>2.4119999999999999</v>
      </c>
      <c r="G2" s="10">
        <v>0</v>
      </c>
      <c r="H2" s="11">
        <v>0</v>
      </c>
      <c r="I2" s="10">
        <v>0</v>
      </c>
      <c r="J2" s="2">
        <f>SUM(D2:I2)</f>
        <v>3.2119999999999997</v>
      </c>
    </row>
    <row r="3" spans="1:10" x14ac:dyDescent="0.25">
      <c r="A3" s="3" t="s">
        <v>17</v>
      </c>
      <c r="B3" s="8" t="s">
        <v>3</v>
      </c>
      <c r="C3" s="10">
        <f>2116/1000</f>
        <v>2.1160000000000001</v>
      </c>
      <c r="D3" s="10">
        <v>0</v>
      </c>
      <c r="E3" s="10">
        <f>1957/1000</f>
        <v>1.9570000000000001</v>
      </c>
      <c r="F3" s="10">
        <f>4190/1000</f>
        <v>4.1900000000000004</v>
      </c>
      <c r="G3" s="10">
        <v>0</v>
      </c>
      <c r="H3" s="11">
        <v>0</v>
      </c>
      <c r="I3" s="10">
        <v>0</v>
      </c>
      <c r="J3" s="2">
        <f t="shared" ref="J3:J7" si="0">SUM(C3:I3)</f>
        <v>8.2630000000000017</v>
      </c>
    </row>
    <row r="4" spans="1:10" x14ac:dyDescent="0.25">
      <c r="A4" s="3" t="s">
        <v>18</v>
      </c>
      <c r="B4" s="8" t="s">
        <v>4</v>
      </c>
      <c r="C4" s="10">
        <f>412/1000</f>
        <v>0.41199999999999998</v>
      </c>
      <c r="D4" s="10">
        <v>0</v>
      </c>
      <c r="E4" s="10">
        <f>4200/1000</f>
        <v>4.2</v>
      </c>
      <c r="F4" s="10">
        <f>142943/1000</f>
        <v>142.94300000000001</v>
      </c>
      <c r="G4" s="10">
        <f>22850/1000</f>
        <v>22.85</v>
      </c>
      <c r="H4" s="10">
        <f>70677/1000</f>
        <v>70.677000000000007</v>
      </c>
      <c r="I4" s="10">
        <v>0</v>
      </c>
      <c r="J4" s="2">
        <f t="shared" si="0"/>
        <v>241.08199999999999</v>
      </c>
    </row>
    <row r="5" spans="1:10" x14ac:dyDescent="0.25">
      <c r="A5" s="3" t="s">
        <v>19</v>
      </c>
      <c r="B5" s="8" t="s">
        <v>5</v>
      </c>
      <c r="C5" s="10">
        <v>0</v>
      </c>
      <c r="D5" s="10">
        <v>0</v>
      </c>
      <c r="E5" s="11">
        <f>200/1000</f>
        <v>0.2</v>
      </c>
      <c r="F5" s="10">
        <v>0</v>
      </c>
      <c r="G5" s="10">
        <v>0</v>
      </c>
      <c r="H5" s="11">
        <v>0</v>
      </c>
      <c r="I5" s="10">
        <v>0</v>
      </c>
      <c r="J5" s="2">
        <f t="shared" si="0"/>
        <v>0.2</v>
      </c>
    </row>
    <row r="6" spans="1:10" x14ac:dyDescent="0.25">
      <c r="A6" s="3" t="s">
        <v>20</v>
      </c>
      <c r="B6" s="8" t="s">
        <v>6</v>
      </c>
      <c r="C6" s="10">
        <f>2822.16/1000</f>
        <v>2.8221599999999998</v>
      </c>
      <c r="D6" s="10">
        <f>110/1000</f>
        <v>0.11</v>
      </c>
      <c r="E6" s="10">
        <f>1355/1000</f>
        <v>1.355</v>
      </c>
      <c r="F6" s="10">
        <f>40908/1000</f>
        <v>40.908000000000001</v>
      </c>
      <c r="G6" s="10">
        <f>704/1000</f>
        <v>0.70399999999999996</v>
      </c>
      <c r="H6" s="10">
        <f>1833.92/1000</f>
        <v>1.83392</v>
      </c>
      <c r="I6" s="10">
        <v>0</v>
      </c>
      <c r="J6" s="2">
        <f t="shared" si="0"/>
        <v>47.733080000000001</v>
      </c>
    </row>
    <row r="7" spans="1:10" x14ac:dyDescent="0.25">
      <c r="A7" s="3" t="s">
        <v>21</v>
      </c>
      <c r="B7" s="8" t="s">
        <v>7</v>
      </c>
      <c r="C7" s="10">
        <f>5900/1000</f>
        <v>5.9</v>
      </c>
      <c r="D7" s="10">
        <f>145/1000</f>
        <v>0.14499999999999999</v>
      </c>
      <c r="E7" s="10">
        <f>13180/1000</f>
        <v>13.18</v>
      </c>
      <c r="F7" s="10">
        <f>98608/1000</f>
        <v>98.608000000000004</v>
      </c>
      <c r="G7" s="10">
        <f>2400/1000</f>
        <v>2.4</v>
      </c>
      <c r="H7" s="10">
        <f>10227/1000</f>
        <v>10.227</v>
      </c>
      <c r="I7" s="10">
        <v>0</v>
      </c>
      <c r="J7" s="2">
        <f t="shared" si="0"/>
        <v>130.46</v>
      </c>
    </row>
    <row r="8" spans="1:10" x14ac:dyDescent="0.25">
      <c r="A8" s="3" t="s">
        <v>22</v>
      </c>
      <c r="B8" s="6" t="s">
        <v>1</v>
      </c>
      <c r="C8" s="9">
        <f>SUM(C2:C7)</f>
        <v>11.250160000000001</v>
      </c>
      <c r="D8" s="9">
        <f t="shared" ref="D8:J8" si="1">SUM(D2:D7)</f>
        <v>0.255</v>
      </c>
      <c r="E8" s="9">
        <f t="shared" si="1"/>
        <v>21.692</v>
      </c>
      <c r="F8" s="9">
        <f t="shared" si="1"/>
        <v>289.06100000000004</v>
      </c>
      <c r="G8" s="9">
        <f t="shared" si="1"/>
        <v>25.954000000000001</v>
      </c>
      <c r="H8" s="9">
        <f t="shared" si="1"/>
        <v>82.737920000000017</v>
      </c>
      <c r="I8" s="10">
        <v>0</v>
      </c>
      <c r="J8" s="9">
        <f>SUM(J2:J7)</f>
        <v>430.95007999999996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Budi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2025-03-27T02:43:01Z</dcterms:modified>
</cp:coreProperties>
</file>